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!!!!!!!!!ШКОЛА ЛНА\столовая\новая столовая 2025\"/>
    </mc:Choice>
  </mc:AlternateContent>
  <xr:revisionPtr revIDLastSave="0" documentId="13_ncr:1_{C279ED59-60BE-42EE-A79C-A4448622ADEF}" xr6:coauthVersionLast="47" xr6:coauthVersionMax="47" xr10:uidLastSave="{00000000-0000-0000-0000-000000000000}"/>
  <bookViews>
    <workbookView xWindow="1152" yWindow="1152" windowWidth="17280" windowHeight="8964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81" i="1" l="1"/>
  <c r="I81" i="1"/>
  <c r="G81" i="1"/>
  <c r="G62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G196" i="1" s="1"/>
  <c r="F196" i="1" l="1"/>
</calcChain>
</file>

<file path=xl/sharedStrings.xml><?xml version="1.0" encoding="utf-8"?>
<sst xmlns="http://schemas.openxmlformats.org/spreadsheetml/2006/main" count="232" uniqueCount="63">
  <si>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</si>
  <si>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</si>
  <si>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</si>
  <si>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</si>
  <si>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</si>
  <si>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</si>
  <si>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</si>
  <si>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</si>
  <si>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</si>
  <si>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</si>
  <si>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</si>
  <si>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</si>
  <si>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</si>
  <si>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</si>
  <si>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</si>
  <si>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</si>
  <si>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</si>
  <si>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</si>
  <si>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</si>
  <si>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</si>
  <si>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</si>
  <si>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</si>
  <si>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</si>
  <si>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</si>
  <si>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</si>
  <si>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</si>
  <si>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</si>
  <si>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</si>
  <si>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</si>
  <si>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</si>
  <si>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</si>
  <si>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</si>
  <si>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</si>
  <si>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</si>
  <si>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</si>
  <si>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</si>
  <si>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</si>
  <si>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</si>
  <si>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</si>
  <si>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"СОШ №10"</t>
  </si>
  <si>
    <t>Ген. дир. ООО "КП "Школьник"</t>
  </si>
  <si>
    <t>Михайлов Е.Г.</t>
  </si>
  <si>
    <t>Каша гречневая молочная</t>
  </si>
  <si>
    <t>Чай с сахаром</t>
  </si>
  <si>
    <t>Фрукты</t>
  </si>
  <si>
    <t>Сыр Российскийй (порциями)</t>
  </si>
  <si>
    <t>Каша овсяная молочная</t>
  </si>
  <si>
    <t>Чай с лимоном</t>
  </si>
  <si>
    <t>Хлеб пшеничный в/с</t>
  </si>
  <si>
    <t>Йогурт</t>
  </si>
  <si>
    <t>Йогурт 2,5%</t>
  </si>
  <si>
    <t>Масло сливочное (порциями)</t>
  </si>
  <si>
    <t>Омлет натуральный</t>
  </si>
  <si>
    <t>Какао с молоком</t>
  </si>
  <si>
    <t>Запеканка из творога</t>
  </si>
  <si>
    <t>Макаронные изделия отварные с маслом и сыром</t>
  </si>
  <si>
    <t>Каша пшенная молочная</t>
  </si>
  <si>
    <t>Хлеебпшеничный в/с</t>
  </si>
  <si>
    <t>Кааш рисовая молочная</t>
  </si>
  <si>
    <t>Кофейный напиток с молоком</t>
  </si>
  <si>
    <t>Масло слиочное (порциями)</t>
  </si>
  <si>
    <t>Хлеб пшеничный в/с / хлеб ржано-пшеничный</t>
  </si>
  <si>
    <t>Макаронные издения отварные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</si>
</sst>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workbookViewId="0">
      <pane xSplit="4" ySplit="5" topLeftCell="E173" activePane="bottomRight" state="frozen"/>
      <selection pane="topRight" activeCell="E1" sqref="E1"/>
      <selection pane="bottomLeft" activeCell="A6" sqref="A6"/>
      <selection pane="bottomRight" activeCell="E178" sqref="E17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41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1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180</v>
      </c>
      <c r="G6" s="40">
        <v>7.72</v>
      </c>
      <c r="H6" s="40">
        <v>8.51</v>
      </c>
      <c r="I6" s="40">
        <v>38.58</v>
      </c>
      <c r="J6" s="40">
        <v>230.56</v>
      </c>
      <c r="K6" s="41">
        <v>183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0.53</v>
      </c>
      <c r="H8" s="43">
        <v>0</v>
      </c>
      <c r="I8" s="43">
        <v>9.4700000000000006</v>
      </c>
      <c r="J8" s="43">
        <v>60</v>
      </c>
      <c r="K8" s="44">
        <v>376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61</v>
      </c>
      <c r="F9" s="43">
        <v>50</v>
      </c>
      <c r="G9" s="43">
        <v>3.49</v>
      </c>
      <c r="H9" s="43">
        <v>0.52</v>
      </c>
      <c r="I9" s="43">
        <v>27.88</v>
      </c>
      <c r="J9" s="43">
        <v>116.12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1.5</v>
      </c>
      <c r="H10" s="43">
        <v>0.5</v>
      </c>
      <c r="I10" s="43">
        <v>21</v>
      </c>
      <c r="J10" s="43">
        <v>96</v>
      </c>
      <c r="K10" s="44">
        <v>338</v>
      </c>
      <c r="L10" s="43"/>
    </row>
    <row r="11" spans="1:12" ht="14.4" x14ac:dyDescent="0.3">
      <c r="A11" s="23"/>
      <c r="B11" s="15"/>
      <c r="C11" s="11"/>
      <c r="D11" s="6"/>
      <c r="E11" s="42" t="s">
        <v>45</v>
      </c>
      <c r="F11" s="43">
        <v>10</v>
      </c>
      <c r="G11" s="43">
        <v>2.3199999999999998</v>
      </c>
      <c r="H11" s="43">
        <v>2.95</v>
      </c>
      <c r="I11" s="43">
        <v>0</v>
      </c>
      <c r="J11" s="43">
        <v>36.4</v>
      </c>
      <c r="K11" s="44">
        <v>15</v>
      </c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15.56</v>
      </c>
      <c r="H13" s="19">
        <f t="shared" si="0"/>
        <v>12.48</v>
      </c>
      <c r="I13" s="19">
        <f t="shared" si="0"/>
        <v>96.929999999999993</v>
      </c>
      <c r="J13" s="19">
        <f t="shared" si="0"/>
        <v>539.08000000000004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540</v>
      </c>
      <c r="G24" s="32">
        <f t="shared" ref="G24:J24" si="4">G13+G23</f>
        <v>15.56</v>
      </c>
      <c r="H24" s="32">
        <f t="shared" si="4"/>
        <v>12.48</v>
      </c>
      <c r="I24" s="32">
        <f t="shared" si="4"/>
        <v>96.929999999999993</v>
      </c>
      <c r="J24" s="32">
        <f t="shared" si="4"/>
        <v>539.08000000000004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150</v>
      </c>
      <c r="G25" s="40">
        <v>5.35</v>
      </c>
      <c r="H25" s="40">
        <v>6.15</v>
      </c>
      <c r="I25" s="40">
        <v>30.49</v>
      </c>
      <c r="J25" s="40">
        <v>184.28</v>
      </c>
      <c r="K25" s="41">
        <v>182</v>
      </c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0.53</v>
      </c>
      <c r="H27" s="43">
        <v>0</v>
      </c>
      <c r="I27" s="43">
        <v>13.6</v>
      </c>
      <c r="J27" s="43">
        <v>56</v>
      </c>
      <c r="K27" s="44">
        <v>377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48</v>
      </c>
      <c r="F28" s="43">
        <v>30</v>
      </c>
      <c r="G28" s="43">
        <v>2.37</v>
      </c>
      <c r="H28" s="43">
        <v>0.33</v>
      </c>
      <c r="I28" s="43">
        <v>14.49</v>
      </c>
      <c r="J28" s="43">
        <v>70.14</v>
      </c>
      <c r="K28" s="44"/>
      <c r="L28" s="43"/>
    </row>
    <row r="29" spans="1:12" ht="14.4" x14ac:dyDescent="0.3">
      <c r="A29" s="14"/>
      <c r="B29" s="15"/>
      <c r="C29" s="11"/>
      <c r="D29" s="7" t="s">
        <v>49</v>
      </c>
      <c r="E29" s="42" t="s">
        <v>50</v>
      </c>
      <c r="F29" s="43">
        <v>120</v>
      </c>
      <c r="G29" s="43">
        <v>3.12</v>
      </c>
      <c r="H29" s="43">
        <v>3</v>
      </c>
      <c r="I29" s="43">
        <v>15.58</v>
      </c>
      <c r="J29" s="43">
        <v>100.8</v>
      </c>
      <c r="K29" s="44">
        <v>536</v>
      </c>
      <c r="L29" s="43"/>
    </row>
    <row r="30" spans="1:12" ht="14.4" x14ac:dyDescent="0.3">
      <c r="A30" s="14"/>
      <c r="B30" s="15"/>
      <c r="C30" s="11"/>
      <c r="D30" s="6"/>
      <c r="E30" s="42" t="s">
        <v>51</v>
      </c>
      <c r="F30" s="43">
        <v>10</v>
      </c>
      <c r="G30" s="43">
        <v>0.1</v>
      </c>
      <c r="H30" s="43">
        <v>7.2</v>
      </c>
      <c r="I30" s="43">
        <v>0.13</v>
      </c>
      <c r="J30" s="43">
        <v>65.72</v>
      </c>
      <c r="K30" s="44">
        <v>14</v>
      </c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11.47</v>
      </c>
      <c r="H32" s="19">
        <f t="shared" ref="H32" si="7">SUM(H25:H31)</f>
        <v>16.68</v>
      </c>
      <c r="I32" s="19">
        <f t="shared" ref="I32" si="8">SUM(I25:I31)</f>
        <v>74.289999999999992</v>
      </c>
      <c r="J32" s="19">
        <f t="shared" ref="J32:L32" si="9">SUM(J25:J31)</f>
        <v>476.94000000000005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510</v>
      </c>
      <c r="G43" s="32">
        <f t="shared" ref="G43" si="14">G32+G42</f>
        <v>11.47</v>
      </c>
      <c r="H43" s="32">
        <f t="shared" ref="H43" si="15">H32+H42</f>
        <v>16.68</v>
      </c>
      <c r="I43" s="32">
        <f t="shared" ref="I43" si="16">I32+I42</f>
        <v>74.289999999999992</v>
      </c>
      <c r="J43" s="32">
        <f t="shared" ref="J43:L43" si="17">J32+J42</f>
        <v>476.94000000000005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170</v>
      </c>
      <c r="G44" s="40">
        <v>16.690000000000001</v>
      </c>
      <c r="H44" s="40">
        <v>23.46</v>
      </c>
      <c r="I44" s="40">
        <v>0.71</v>
      </c>
      <c r="J44" s="40">
        <v>290.7</v>
      </c>
      <c r="K44" s="41">
        <v>210</v>
      </c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3.78</v>
      </c>
      <c r="H46" s="43">
        <v>3.54</v>
      </c>
      <c r="I46" s="43">
        <v>26</v>
      </c>
      <c r="J46" s="43">
        <v>125.11</v>
      </c>
      <c r="K46" s="44">
        <v>382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48</v>
      </c>
      <c r="F47" s="43">
        <v>30</v>
      </c>
      <c r="G47" s="43">
        <v>2.37</v>
      </c>
      <c r="H47" s="43">
        <v>0.33</v>
      </c>
      <c r="I47" s="43">
        <v>14.49</v>
      </c>
      <c r="J47" s="43">
        <v>70.14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44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43</v>
      </c>
      <c r="K48" s="44">
        <v>338</v>
      </c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23.240000000000002</v>
      </c>
      <c r="H51" s="19">
        <f t="shared" ref="H51" si="19">SUM(H44:H50)</f>
        <v>27.729999999999997</v>
      </c>
      <c r="I51" s="19">
        <f t="shared" ref="I51" si="20">SUM(I44:I50)</f>
        <v>51</v>
      </c>
      <c r="J51" s="19">
        <f t="shared" ref="J51:L51" si="21">SUM(J44:J50)</f>
        <v>528.95000000000005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500</v>
      </c>
      <c r="G62" s="32">
        <f t="shared" ref="G62" si="26">G51+G61</f>
        <v>23.240000000000002</v>
      </c>
      <c r="H62" s="32">
        <f t="shared" ref="H62" si="27">H51+H61</f>
        <v>27.729999999999997</v>
      </c>
      <c r="I62" s="32">
        <f t="shared" ref="I62" si="28">I51+I61</f>
        <v>51</v>
      </c>
      <c r="J62" s="32">
        <f t="shared" ref="J62:L62" si="29">J51+J61</f>
        <v>528.95000000000005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160</v>
      </c>
      <c r="G63" s="40">
        <v>16.8</v>
      </c>
      <c r="H63" s="40">
        <v>6.61</v>
      </c>
      <c r="I63" s="40">
        <v>45.97</v>
      </c>
      <c r="J63" s="40">
        <v>302.39999999999998</v>
      </c>
      <c r="K63" s="41">
        <v>187</v>
      </c>
      <c r="L63" s="40"/>
    </row>
    <row r="64" spans="1:12" ht="14.4" x14ac:dyDescent="0.3">
      <c r="A64" s="23"/>
      <c r="B64" s="15"/>
      <c r="C64" s="11"/>
      <c r="D64" s="6"/>
      <c r="E64" s="42"/>
      <c r="F64" s="43">
        <v>200</v>
      </c>
      <c r="G64" s="43">
        <v>0.53</v>
      </c>
      <c r="H64" s="43">
        <v>0</v>
      </c>
      <c r="I64" s="43">
        <v>13.6</v>
      </c>
      <c r="J64" s="43">
        <v>56</v>
      </c>
      <c r="K64" s="44">
        <v>377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47</v>
      </c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48</v>
      </c>
      <c r="F66" s="43">
        <v>30</v>
      </c>
      <c r="G66" s="43">
        <v>2.37</v>
      </c>
      <c r="H66" s="43">
        <v>0.33</v>
      </c>
      <c r="I66" s="43">
        <v>14.49</v>
      </c>
      <c r="J66" s="43">
        <v>70.14</v>
      </c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44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43</v>
      </c>
      <c r="K67" s="44">
        <v>338</v>
      </c>
      <c r="L67" s="43"/>
    </row>
    <row r="68" spans="1:12" ht="14.4" x14ac:dyDescent="0.3">
      <c r="A68" s="23"/>
      <c r="B68" s="15"/>
      <c r="C68" s="11"/>
      <c r="D68" s="6"/>
      <c r="E68" s="42" t="s">
        <v>51</v>
      </c>
      <c r="F68" s="43">
        <v>10</v>
      </c>
      <c r="G68" s="43">
        <v>0.1</v>
      </c>
      <c r="H68" s="43">
        <v>7.2</v>
      </c>
      <c r="I68" s="43">
        <v>0.13</v>
      </c>
      <c r="J68" s="43">
        <v>65.72</v>
      </c>
      <c r="K68" s="44">
        <v>14</v>
      </c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20.200000000000003</v>
      </c>
      <c r="H70" s="19">
        <f t="shared" ref="H70" si="31">SUM(H63:H69)</f>
        <v>14.540000000000001</v>
      </c>
      <c r="I70" s="19">
        <f t="shared" ref="I70" si="32">SUM(I63:I69)</f>
        <v>83.99</v>
      </c>
      <c r="J70" s="19">
        <f t="shared" ref="J70:L70" si="33">SUM(J63:J69)</f>
        <v>537.26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500</v>
      </c>
      <c r="G81" s="32">
        <f t="shared" ref="G81" si="38">G70+G80</f>
        <v>20.200000000000003</v>
      </c>
      <c r="H81" s="32">
        <f t="shared" ref="H81" si="39">H70+H80</f>
        <v>14.540000000000001</v>
      </c>
      <c r="I81" s="32">
        <f t="shared" ref="I81" si="40">I70+I80</f>
        <v>83.99</v>
      </c>
      <c r="J81" s="32">
        <f t="shared" ref="J81:L81" si="41">J70+J80</f>
        <v>537.26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170</v>
      </c>
      <c r="G82" s="40">
        <v>12.09</v>
      </c>
      <c r="H82" s="40">
        <v>15.3</v>
      </c>
      <c r="I82" s="40">
        <v>30.6</v>
      </c>
      <c r="J82" s="40">
        <v>306</v>
      </c>
      <c r="K82" s="41">
        <v>204</v>
      </c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0.53</v>
      </c>
      <c r="H84" s="43">
        <v>0</v>
      </c>
      <c r="I84" s="43">
        <v>9.4700000000000006</v>
      </c>
      <c r="J84" s="43">
        <v>60</v>
      </c>
      <c r="K84" s="44">
        <v>376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48</v>
      </c>
      <c r="F85" s="43">
        <v>30</v>
      </c>
      <c r="G85" s="43">
        <v>2.37</v>
      </c>
      <c r="H85" s="43">
        <v>0.3</v>
      </c>
      <c r="I85" s="43">
        <v>14.49</v>
      </c>
      <c r="J85" s="43">
        <v>70.14</v>
      </c>
      <c r="K85" s="44"/>
      <c r="L85" s="43"/>
    </row>
    <row r="86" spans="1:12" ht="14.4" x14ac:dyDescent="0.3">
      <c r="A86" s="23"/>
      <c r="B86" s="15"/>
      <c r="C86" s="11"/>
      <c r="D86" s="7" t="s">
        <v>49</v>
      </c>
      <c r="E86" s="42" t="s">
        <v>50</v>
      </c>
      <c r="F86" s="43">
        <v>120</v>
      </c>
      <c r="G86" s="43">
        <v>3.12</v>
      </c>
      <c r="H86" s="43">
        <v>3</v>
      </c>
      <c r="I86" s="43">
        <v>15.58</v>
      </c>
      <c r="J86" s="43">
        <v>100.8</v>
      </c>
      <c r="K86" s="44">
        <v>536</v>
      </c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18.11</v>
      </c>
      <c r="H89" s="19">
        <f t="shared" ref="H89" si="43">SUM(H82:H88)</f>
        <v>18.600000000000001</v>
      </c>
      <c r="I89" s="19">
        <f t="shared" ref="I89" si="44">SUM(I82:I88)</f>
        <v>70.14</v>
      </c>
      <c r="J89" s="19">
        <f t="shared" ref="J89:L89" si="45">SUM(J82:J88)</f>
        <v>536.93999999999994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520</v>
      </c>
      <c r="G100" s="32">
        <f t="shared" ref="G100" si="50">G89+G99</f>
        <v>18.11</v>
      </c>
      <c r="H100" s="32">
        <f t="shared" ref="H100" si="51">H89+H99</f>
        <v>18.600000000000001</v>
      </c>
      <c r="I100" s="32">
        <f t="shared" ref="I100" si="52">I89+I99</f>
        <v>70.14</v>
      </c>
      <c r="J100" s="32">
        <f t="shared" ref="J100:L100" si="53">J89+J99</f>
        <v>536.93999999999994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200</v>
      </c>
      <c r="G101" s="40">
        <v>5.6</v>
      </c>
      <c r="H101" s="40">
        <v>6.8</v>
      </c>
      <c r="I101" s="40">
        <v>33.6</v>
      </c>
      <c r="J101" s="40">
        <v>218</v>
      </c>
      <c r="K101" s="41">
        <v>182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53</v>
      </c>
      <c r="F103" s="43">
        <v>200</v>
      </c>
      <c r="G103" s="43">
        <v>3.78</v>
      </c>
      <c r="H103" s="43">
        <v>3.54</v>
      </c>
      <c r="I103" s="43">
        <v>26</v>
      </c>
      <c r="J103" s="43">
        <v>125.11</v>
      </c>
      <c r="K103" s="44">
        <v>382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57</v>
      </c>
      <c r="F104" s="43">
        <v>30</v>
      </c>
      <c r="G104" s="43">
        <v>2.37</v>
      </c>
      <c r="H104" s="43">
        <v>0.3</v>
      </c>
      <c r="I104" s="43">
        <v>14.49</v>
      </c>
      <c r="J104" s="43">
        <v>70.14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44</v>
      </c>
      <c r="F105" s="43">
        <v>100</v>
      </c>
      <c r="G105" s="43">
        <v>0.9</v>
      </c>
      <c r="H105" s="43">
        <v>0.2</v>
      </c>
      <c r="I105" s="43">
        <v>8.1</v>
      </c>
      <c r="J105" s="43">
        <v>43</v>
      </c>
      <c r="K105" s="44">
        <v>338</v>
      </c>
      <c r="L105" s="43"/>
    </row>
    <row r="106" spans="1:12" ht="14.4" x14ac:dyDescent="0.3">
      <c r="A106" s="23"/>
      <c r="B106" s="15"/>
      <c r="C106" s="11"/>
      <c r="D106" s="6"/>
      <c r="E106" s="42" t="s">
        <v>51</v>
      </c>
      <c r="F106" s="43">
        <v>10</v>
      </c>
      <c r="G106" s="43">
        <v>0.1</v>
      </c>
      <c r="H106" s="43">
        <v>7.2</v>
      </c>
      <c r="I106" s="43">
        <v>0.13</v>
      </c>
      <c r="J106" s="43">
        <v>65.72</v>
      </c>
      <c r="K106" s="44">
        <v>14</v>
      </c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12.75</v>
      </c>
      <c r="H108" s="19">
        <f t="shared" si="54"/>
        <v>18.04</v>
      </c>
      <c r="I108" s="19">
        <f t="shared" si="54"/>
        <v>82.32</v>
      </c>
      <c r="J108" s="19">
        <f t="shared" si="54"/>
        <v>521.97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540</v>
      </c>
      <c r="G119" s="32">
        <f t="shared" ref="G119" si="58">G108+G118</f>
        <v>12.75</v>
      </c>
      <c r="H119" s="32">
        <f t="shared" ref="H119" si="59">H108+H118</f>
        <v>18.04</v>
      </c>
      <c r="I119" s="32">
        <f t="shared" ref="I119" si="60">I108+I118</f>
        <v>82.32</v>
      </c>
      <c r="J119" s="32">
        <f t="shared" ref="J119:L119" si="61">J108+J118</f>
        <v>521.97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170</v>
      </c>
      <c r="G120" s="40">
        <v>4.08</v>
      </c>
      <c r="H120" s="40">
        <v>5.44</v>
      </c>
      <c r="I120" s="40">
        <v>43.86</v>
      </c>
      <c r="J120" s="40">
        <v>244.8</v>
      </c>
      <c r="K120" s="41">
        <v>187.33</v>
      </c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59</v>
      </c>
      <c r="F122" s="43">
        <v>200</v>
      </c>
      <c r="G122" s="43">
        <v>4.08</v>
      </c>
      <c r="H122" s="43">
        <v>3</v>
      </c>
      <c r="I122" s="43">
        <v>17.579999999999998</v>
      </c>
      <c r="J122" s="43">
        <v>118.6</v>
      </c>
      <c r="K122" s="44">
        <v>379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48</v>
      </c>
      <c r="F123" s="43">
        <v>30</v>
      </c>
      <c r="G123" s="43">
        <v>2.37</v>
      </c>
      <c r="H123" s="43">
        <v>0.33</v>
      </c>
      <c r="I123" s="43">
        <v>14.49</v>
      </c>
      <c r="J123" s="43">
        <v>70.14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44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47</v>
      </c>
      <c r="K124" s="44">
        <v>338</v>
      </c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10.930000000000001</v>
      </c>
      <c r="H127" s="19">
        <f t="shared" si="62"/>
        <v>9.1700000000000017</v>
      </c>
      <c r="I127" s="19">
        <f t="shared" si="62"/>
        <v>85.72999999999999</v>
      </c>
      <c r="J127" s="19">
        <f t="shared" si="62"/>
        <v>480.53999999999996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500</v>
      </c>
      <c r="G138" s="32">
        <f t="shared" ref="G138" si="66">G127+G137</f>
        <v>10.930000000000001</v>
      </c>
      <c r="H138" s="32">
        <f t="shared" ref="H138" si="67">H127+H137</f>
        <v>9.1700000000000017</v>
      </c>
      <c r="I138" s="32">
        <f t="shared" ref="I138" si="68">I127+I137</f>
        <v>85.72999999999999</v>
      </c>
      <c r="J138" s="32">
        <f t="shared" ref="J138:L138" si="69">J127+J137</f>
        <v>480.53999999999996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54</v>
      </c>
      <c r="F139" s="40">
        <v>160</v>
      </c>
      <c r="G139" s="40">
        <v>16.8</v>
      </c>
      <c r="H139" s="40">
        <v>6.61</v>
      </c>
      <c r="I139" s="40">
        <v>45.97</v>
      </c>
      <c r="J139" s="40">
        <v>302.39999999999998</v>
      </c>
      <c r="K139" s="41">
        <v>187</v>
      </c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0.53</v>
      </c>
      <c r="H141" s="43">
        <v>0</v>
      </c>
      <c r="I141" s="43">
        <v>13.6</v>
      </c>
      <c r="J141" s="43">
        <v>56</v>
      </c>
      <c r="K141" s="44">
        <v>377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48</v>
      </c>
      <c r="F142" s="43">
        <v>30</v>
      </c>
      <c r="G142" s="43">
        <v>2.37</v>
      </c>
      <c r="H142" s="43">
        <v>0.3</v>
      </c>
      <c r="I142" s="43">
        <v>14.49</v>
      </c>
      <c r="J142" s="43">
        <v>70.14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44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43</v>
      </c>
      <c r="K143" s="44">
        <v>338</v>
      </c>
      <c r="L143" s="43"/>
    </row>
    <row r="144" spans="1:12" ht="14.4" x14ac:dyDescent="0.3">
      <c r="A144" s="23"/>
      <c r="B144" s="15"/>
      <c r="C144" s="11"/>
      <c r="D144" s="6"/>
      <c r="E144" s="42" t="s">
        <v>60</v>
      </c>
      <c r="F144" s="43">
        <v>10</v>
      </c>
      <c r="G144" s="43">
        <v>0.1</v>
      </c>
      <c r="H144" s="43">
        <v>7.2</v>
      </c>
      <c r="I144" s="43">
        <v>0.13</v>
      </c>
      <c r="J144" s="43">
        <v>65.72</v>
      </c>
      <c r="K144" s="44">
        <v>14</v>
      </c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20.200000000000003</v>
      </c>
      <c r="H146" s="19">
        <f t="shared" si="70"/>
        <v>14.510000000000002</v>
      </c>
      <c r="I146" s="19">
        <f t="shared" si="70"/>
        <v>83.99</v>
      </c>
      <c r="J146" s="19">
        <f t="shared" si="70"/>
        <v>537.26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500</v>
      </c>
      <c r="G157" s="32">
        <f t="shared" ref="G157" si="74">G146+G156</f>
        <v>20.200000000000003</v>
      </c>
      <c r="H157" s="32">
        <f t="shared" ref="H157" si="75">H146+H156</f>
        <v>14.510000000000002</v>
      </c>
      <c r="I157" s="32">
        <f t="shared" ref="I157" si="76">I146+I156</f>
        <v>83.99</v>
      </c>
      <c r="J157" s="32">
        <f t="shared" ref="J157:L157" si="77">J146+J156</f>
        <v>537.26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46</v>
      </c>
      <c r="F158" s="40">
        <v>150</v>
      </c>
      <c r="G158" s="40">
        <v>5.35</v>
      </c>
      <c r="H158" s="40">
        <v>6.15</v>
      </c>
      <c r="I158" s="40">
        <v>30.49</v>
      </c>
      <c r="J158" s="40">
        <v>184.28</v>
      </c>
      <c r="K158" s="41">
        <v>182</v>
      </c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53</v>
      </c>
      <c r="F160" s="43">
        <v>200</v>
      </c>
      <c r="G160" s="43">
        <v>3.78</v>
      </c>
      <c r="H160" s="43">
        <v>3.54</v>
      </c>
      <c r="I160" s="43">
        <v>26</v>
      </c>
      <c r="J160" s="43">
        <v>125.11</v>
      </c>
      <c r="K160" s="44">
        <v>382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61</v>
      </c>
      <c r="F161" s="43">
        <v>50</v>
      </c>
      <c r="G161" s="43">
        <v>3.49</v>
      </c>
      <c r="H161" s="43">
        <v>0.55000000000000004</v>
      </c>
      <c r="I161" s="43">
        <v>24.37</v>
      </c>
      <c r="J161" s="43">
        <v>109.7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44</v>
      </c>
      <c r="F162" s="43">
        <v>100</v>
      </c>
      <c r="G162" s="43">
        <v>1.5</v>
      </c>
      <c r="H162" s="43">
        <v>0.5</v>
      </c>
      <c r="I162" s="43">
        <v>21</v>
      </c>
      <c r="J162" s="43">
        <v>96</v>
      </c>
      <c r="K162" s="44">
        <v>338</v>
      </c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14.12</v>
      </c>
      <c r="H165" s="19">
        <f t="shared" si="78"/>
        <v>10.740000000000002</v>
      </c>
      <c r="I165" s="19">
        <f t="shared" si="78"/>
        <v>101.86</v>
      </c>
      <c r="J165" s="19">
        <f t="shared" si="78"/>
        <v>515.08999999999992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500</v>
      </c>
      <c r="G176" s="32">
        <f t="shared" ref="G176" si="82">G165+G175</f>
        <v>14.12</v>
      </c>
      <c r="H176" s="32">
        <f t="shared" ref="H176" si="83">H165+H175</f>
        <v>10.740000000000002</v>
      </c>
      <c r="I176" s="32">
        <f t="shared" ref="I176" si="84">I165+I175</f>
        <v>101.86</v>
      </c>
      <c r="J176" s="32">
        <f t="shared" ref="J176:L176" si="85">J165+J175</f>
        <v>515.08999999999992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62</v>
      </c>
      <c r="F177" s="40">
        <v>170</v>
      </c>
      <c r="G177" s="40">
        <v>12.09</v>
      </c>
      <c r="H177" s="40">
        <v>15.3</v>
      </c>
      <c r="I177" s="40">
        <v>30.6</v>
      </c>
      <c r="J177" s="40">
        <v>306</v>
      </c>
      <c r="K177" s="41">
        <v>204</v>
      </c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0.53</v>
      </c>
      <c r="H179" s="43">
        <v>0</v>
      </c>
      <c r="I179" s="43">
        <v>9.4700000000000006</v>
      </c>
      <c r="J179" s="43">
        <v>60</v>
      </c>
      <c r="K179" s="44">
        <v>376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48</v>
      </c>
      <c r="F180" s="43">
        <v>30</v>
      </c>
      <c r="G180" s="43">
        <v>2.37</v>
      </c>
      <c r="H180" s="43">
        <v>0.33</v>
      </c>
      <c r="I180" s="43">
        <v>14.49</v>
      </c>
      <c r="J180" s="43">
        <v>70.14</v>
      </c>
      <c r="K180" s="44"/>
      <c r="L180" s="43"/>
    </row>
    <row r="181" spans="1:12" ht="14.4" x14ac:dyDescent="0.3">
      <c r="A181" s="23"/>
      <c r="B181" s="15"/>
      <c r="C181" s="11"/>
      <c r="D181" s="7" t="s">
        <v>49</v>
      </c>
      <c r="E181" s="42" t="s">
        <v>50</v>
      </c>
      <c r="F181" s="43">
        <v>120</v>
      </c>
      <c r="G181" s="43">
        <v>3.12</v>
      </c>
      <c r="H181" s="43">
        <v>3</v>
      </c>
      <c r="I181" s="43">
        <v>15.58</v>
      </c>
      <c r="J181" s="43">
        <v>100.8</v>
      </c>
      <c r="K181" s="44">
        <v>536</v>
      </c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18.11</v>
      </c>
      <c r="H184" s="19">
        <f t="shared" si="86"/>
        <v>18.630000000000003</v>
      </c>
      <c r="I184" s="19">
        <f t="shared" si="86"/>
        <v>70.14</v>
      </c>
      <c r="J184" s="19">
        <f t="shared" si="86"/>
        <v>536.93999999999994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520</v>
      </c>
      <c r="G195" s="32">
        <f t="shared" ref="G195" si="90">G184+G194</f>
        <v>18.11</v>
      </c>
      <c r="H195" s="32">
        <f t="shared" ref="H195" si="91">H184+H194</f>
        <v>18.630000000000003</v>
      </c>
      <c r="I195" s="32">
        <f t="shared" ref="I195" si="92">I184+I194</f>
        <v>70.14</v>
      </c>
      <c r="J195" s="32">
        <f t="shared" ref="J195:L195" si="93">J184+J194</f>
        <v>536.93999999999994</v>
      </c>
      <c r="K195" s="32"/>
      <c r="L195" s="32">
        <f t="shared" si="93"/>
        <v>0</v>
      </c>
    </row>
    <row r="196" spans="1:12" ht="13.8" thickBot="1" x14ac:dyDescent="0.3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513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16.469000000000001</v>
      </c>
      <c r="H196" s="34">
        <f t="shared" si="94"/>
        <v>16.112000000000002</v>
      </c>
      <c r="I196" s="34">
        <f t="shared" si="94"/>
        <v>80.039000000000001</v>
      </c>
      <c r="J196" s="34">
        <f t="shared" si="94"/>
        <v>521.09699999999998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Energy Center</cp:lastModifiedBy>
  <dcterms:created xsi:type="dcterms:W3CDTF">2022-05-16T14:23:56Z</dcterms:created>
  <dcterms:modified xsi:type="dcterms:W3CDTF">2025-02-16T16:33:17Z</dcterms:modified>
</cp:coreProperties>
</file>